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72" windowWidth="22224" windowHeight="9288" activeTab="1"/>
  </bookViews>
  <sheets>
    <sheet name="Final Herrar" sheetId="1" r:id="rId1"/>
    <sheet name="Final Herrar Brutto" sheetId="4" r:id="rId2"/>
    <sheet name="Final Damer" sheetId="2" r:id="rId3"/>
    <sheet name="Final Damer Brutto" sheetId="3" r:id="rId4"/>
  </sheets>
  <calcPr calcId="145621"/>
</workbook>
</file>

<file path=xl/calcChain.xml><?xml version="1.0" encoding="utf-8"?>
<calcChain xmlns="http://schemas.openxmlformats.org/spreadsheetml/2006/main">
  <c r="J13" i="4" l="1"/>
  <c r="I13" i="4"/>
  <c r="G13" i="4"/>
  <c r="J9" i="4"/>
  <c r="I9" i="4"/>
  <c r="G9" i="4"/>
  <c r="J8" i="4"/>
  <c r="I8" i="4"/>
  <c r="K8" i="4" s="1"/>
  <c r="G8" i="4"/>
  <c r="J12" i="4"/>
  <c r="I12" i="4"/>
  <c r="K12" i="4" s="1"/>
  <c r="G12" i="4"/>
  <c r="J11" i="4"/>
  <c r="I11" i="4"/>
  <c r="K11" i="4" s="1"/>
  <c r="G11" i="4"/>
  <c r="J10" i="4"/>
  <c r="I10" i="4"/>
  <c r="G10" i="4"/>
  <c r="J5" i="4"/>
  <c r="I5" i="4"/>
  <c r="K5" i="4" s="1"/>
  <c r="G5" i="4"/>
  <c r="J6" i="4"/>
  <c r="I6" i="4"/>
  <c r="K6" i="4" s="1"/>
  <c r="G6" i="4"/>
  <c r="J7" i="4"/>
  <c r="I7" i="4"/>
  <c r="G7" i="4"/>
  <c r="J10" i="3"/>
  <c r="I10" i="3"/>
  <c r="K10" i="3" s="1"/>
  <c r="G10" i="3"/>
  <c r="J9" i="3"/>
  <c r="I9" i="3"/>
  <c r="G9" i="3"/>
  <c r="J7" i="3"/>
  <c r="I7" i="3"/>
  <c r="K7" i="3" s="1"/>
  <c r="G7" i="3"/>
  <c r="J8" i="3"/>
  <c r="I8" i="3"/>
  <c r="K8" i="3" s="1"/>
  <c r="G8" i="3"/>
  <c r="J6" i="3"/>
  <c r="I6" i="3"/>
  <c r="G6" i="3"/>
  <c r="J5" i="3"/>
  <c r="I5" i="3"/>
  <c r="G5" i="3"/>
  <c r="K7" i="4" l="1"/>
  <c r="K10" i="4"/>
  <c r="K9" i="4"/>
  <c r="K13" i="4"/>
  <c r="K6" i="3"/>
  <c r="K5" i="3"/>
  <c r="K9" i="3"/>
  <c r="J5" i="1"/>
  <c r="J8" i="1"/>
  <c r="J9" i="1"/>
  <c r="J7" i="1"/>
  <c r="J6" i="1"/>
  <c r="J11" i="1"/>
  <c r="J10" i="1"/>
  <c r="J12" i="1"/>
  <c r="J13" i="1"/>
  <c r="I5" i="1"/>
  <c r="I8" i="1"/>
  <c r="I9" i="1"/>
  <c r="I7" i="1"/>
  <c r="I6" i="1"/>
  <c r="I11" i="1"/>
  <c r="I10" i="1"/>
  <c r="I12" i="1"/>
  <c r="I13" i="1"/>
  <c r="J5" i="2"/>
  <c r="K5" i="2" s="1"/>
  <c r="J9" i="2"/>
  <c r="J10" i="2"/>
  <c r="J8" i="2"/>
  <c r="K8" i="2" s="1"/>
  <c r="J6" i="2"/>
  <c r="K6" i="2" s="1"/>
  <c r="J7" i="2"/>
  <c r="I5" i="2"/>
  <c r="I9" i="2"/>
  <c r="I10" i="2"/>
  <c r="I8" i="2"/>
  <c r="I6" i="2"/>
  <c r="I7" i="2"/>
  <c r="K5" i="1" l="1"/>
  <c r="K12" i="1"/>
  <c r="K7" i="1"/>
  <c r="K10" i="1"/>
  <c r="K9" i="1"/>
  <c r="K11" i="1"/>
  <c r="K8" i="1"/>
  <c r="K13" i="1"/>
  <c r="K6" i="1"/>
  <c r="K10" i="2"/>
  <c r="K7" i="2"/>
  <c r="K9" i="2"/>
  <c r="G6" i="2"/>
  <c r="G9" i="2"/>
  <c r="G10" i="2"/>
  <c r="G8" i="2"/>
  <c r="G7" i="2"/>
  <c r="G9" i="1"/>
  <c r="G7" i="1"/>
  <c r="G6" i="1"/>
  <c r="G11" i="1"/>
  <c r="G10" i="1"/>
  <c r="G12" i="1"/>
  <c r="G13" i="1"/>
  <c r="G5" i="2" l="1"/>
  <c r="G5" i="1"/>
  <c r="G8" i="1"/>
</calcChain>
</file>

<file path=xl/sharedStrings.xml><?xml version="1.0" encoding="utf-8"?>
<sst xmlns="http://schemas.openxmlformats.org/spreadsheetml/2006/main" count="132" uniqueCount="47">
  <si>
    <t>Omgång</t>
  </si>
  <si>
    <t>Plac</t>
  </si>
  <si>
    <t>Namn</t>
  </si>
  <si>
    <t>Särskilj</t>
  </si>
  <si>
    <t>Totalt</t>
  </si>
  <si>
    <t>Tomas Johansson</t>
  </si>
  <si>
    <t>Christer Garonius</t>
  </si>
  <si>
    <t>Tommy Bruno</t>
  </si>
  <si>
    <t>Juha Leino</t>
  </si>
  <si>
    <t>Lennart Harrysson</t>
  </si>
  <si>
    <t>Anders Sundholm</t>
  </si>
  <si>
    <t>Michael Wildh</t>
  </si>
  <si>
    <t>Särskilj.</t>
  </si>
  <si>
    <t>Inger Lundin</t>
  </si>
  <si>
    <t>Inger Andersson</t>
  </si>
  <si>
    <t>Gunilla Källström</t>
  </si>
  <si>
    <t>Irene Svensson</t>
  </si>
  <si>
    <t>Sölvi Borgersen</t>
  </si>
  <si>
    <t>Britt Höglund</t>
  </si>
  <si>
    <t>Eva Jonsson</t>
  </si>
  <si>
    <t>Gunilla Sundholm</t>
  </si>
  <si>
    <t>Peter Larsson</t>
  </si>
  <si>
    <t>Åke Abrahamsson</t>
  </si>
  <si>
    <t>Margareta Tanse-Larsson</t>
  </si>
  <si>
    <t>Christina Granlund</t>
  </si>
  <si>
    <t>NS</t>
  </si>
  <si>
    <t>Svante Johansson</t>
  </si>
  <si>
    <t>Kennet Smedh</t>
  </si>
  <si>
    <t>Tommy Fasth</t>
  </si>
  <si>
    <t>Kerstin Lif</t>
  </si>
  <si>
    <t>Kristina Johansson Vallo</t>
  </si>
  <si>
    <t>Finalspel Damer 2026</t>
  </si>
  <si>
    <t>Finalspel Herrar 2026</t>
  </si>
  <si>
    <t>Karl-Erik Pettersson</t>
  </si>
  <si>
    <t>Ronny Jäderén</t>
  </si>
  <si>
    <t>Per Lindmark</t>
  </si>
  <si>
    <t>Claes Granlund</t>
  </si>
  <si>
    <t>Johan Libersson</t>
  </si>
  <si>
    <t>Jens Lindgren</t>
  </si>
  <si>
    <t>SHCP</t>
  </si>
  <si>
    <t>HERRAR</t>
  </si>
  <si>
    <t>S9</t>
  </si>
  <si>
    <t>BRUTTO</t>
  </si>
  <si>
    <t>omg 1</t>
  </si>
  <si>
    <t>omg 2</t>
  </si>
  <si>
    <t>Omg 1</t>
  </si>
  <si>
    <t>Omg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</si>
</sst>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quotePrefix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/>
    <xf numFmtId="0" fontId="3" fillId="0" borderId="2" xfId="0" quotePrefix="1" applyFont="1" applyBorder="1"/>
    <xf numFmtId="0" fontId="3" fillId="2" borderId="0" xfId="0" applyFont="1" applyFill="1" applyAlignment="1">
      <alignment horizontal="center" vertical="center"/>
    </xf>
    <xf numFmtId="0" fontId="2" fillId="2" borderId="2" xfId="0" applyFont="1" applyFill="1" applyBorder="1"/>
    <xf numFmtId="0" fontId="5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/>
    <xf numFmtId="0" fontId="4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0" fillId="4" borderId="2" xfId="0" applyFill="1" applyBorder="1"/>
    <xf numFmtId="0" fontId="9" fillId="4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8" fillId="3" borderId="2" xfId="0" applyFont="1" applyFill="1" applyBorder="1"/>
    <xf numFmtId="0" fontId="8" fillId="0" borderId="1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workbookViewId="0">
      <selection activeCell="B14" sqref="B14"/>
    </sheetView>
  </sheetViews>
  <sheetFormatPr defaultColWidth="8.77734375" defaultRowHeight="14.4" x14ac:dyDescent="0.3"/>
  <cols>
    <col min="2" max="2" width="24.6640625" customWidth="1"/>
    <col min="5" max="5" width="9.6640625" customWidth="1"/>
    <col min="6" max="7" width="8.77734375" customWidth="1"/>
    <col min="8" max="8" width="9.6640625" bestFit="1" customWidth="1"/>
    <col min="9" max="9" width="11.77734375" hidden="1" customWidth="1"/>
    <col min="10" max="10" width="8.77734375" hidden="1" customWidth="1"/>
    <col min="11" max="11" width="11.44140625" hidden="1" customWidth="1"/>
    <col min="12" max="12" width="10.5546875" hidden="1" customWidth="1"/>
  </cols>
  <sheetData>
    <row r="2" spans="1:12" ht="22.8" x14ac:dyDescent="0.4">
      <c r="B2" s="1" t="s">
        <v>32</v>
      </c>
      <c r="C2" s="1"/>
      <c r="D2" s="1"/>
      <c r="E2" s="1"/>
      <c r="F2" s="1"/>
    </row>
    <row r="3" spans="1:12" ht="22.8" x14ac:dyDescent="0.4">
      <c r="B3" s="1" t="s">
        <v>40</v>
      </c>
      <c r="D3" s="2" t="s">
        <v>0</v>
      </c>
      <c r="E3" s="2"/>
      <c r="K3" s="39" t="s">
        <v>42</v>
      </c>
    </row>
    <row r="4" spans="1:12" ht="17.399999999999999" x14ac:dyDescent="0.3">
      <c r="A4" s="34" t="s">
        <v>1</v>
      </c>
      <c r="B4" s="34" t="s">
        <v>2</v>
      </c>
      <c r="C4" s="37" t="s">
        <v>39</v>
      </c>
      <c r="D4" s="34">
        <v>1</v>
      </c>
      <c r="E4" s="37" t="s">
        <v>39</v>
      </c>
      <c r="F4" s="34">
        <v>2</v>
      </c>
      <c r="G4" s="37" t="s">
        <v>4</v>
      </c>
      <c r="H4" s="37" t="s">
        <v>3</v>
      </c>
      <c r="I4" s="38" t="s">
        <v>45</v>
      </c>
      <c r="J4" s="38" t="s">
        <v>46</v>
      </c>
      <c r="K4" s="38" t="s">
        <v>4</v>
      </c>
      <c r="L4" s="37" t="s">
        <v>3</v>
      </c>
    </row>
    <row r="5" spans="1:12" ht="21" x14ac:dyDescent="0.4">
      <c r="A5" s="29">
        <v>1</v>
      </c>
      <c r="B5" s="25" t="s">
        <v>8</v>
      </c>
      <c r="C5" s="27">
        <v>18</v>
      </c>
      <c r="D5" s="27">
        <v>71</v>
      </c>
      <c r="E5" s="27">
        <v>18</v>
      </c>
      <c r="F5" s="27">
        <v>68</v>
      </c>
      <c r="G5" s="27">
        <f t="shared" ref="G5:G13" si="0">D5+F5</f>
        <v>139</v>
      </c>
      <c r="H5" s="27"/>
      <c r="I5" s="27">
        <f t="shared" ref="I5:I13" si="1">SUM(C5:D5)</f>
        <v>89</v>
      </c>
      <c r="J5" s="27">
        <f t="shared" ref="J5:J13" si="2">E5+F5</f>
        <v>86</v>
      </c>
      <c r="K5" s="27">
        <f t="shared" ref="K5:K13" si="3">I5+J5</f>
        <v>175</v>
      </c>
      <c r="L5" s="27"/>
    </row>
    <row r="6" spans="1:12" ht="21" x14ac:dyDescent="0.4">
      <c r="A6" s="29">
        <v>2</v>
      </c>
      <c r="B6" s="25" t="s">
        <v>5</v>
      </c>
      <c r="C6" s="27">
        <v>15</v>
      </c>
      <c r="D6" s="27">
        <v>74</v>
      </c>
      <c r="E6" s="27">
        <v>15</v>
      </c>
      <c r="F6" s="27">
        <v>70</v>
      </c>
      <c r="G6" s="27">
        <f t="shared" si="0"/>
        <v>144</v>
      </c>
      <c r="H6" s="27"/>
      <c r="I6" s="27">
        <f t="shared" si="1"/>
        <v>89</v>
      </c>
      <c r="J6" s="27">
        <f t="shared" si="2"/>
        <v>85</v>
      </c>
      <c r="K6" s="27">
        <f t="shared" si="3"/>
        <v>174</v>
      </c>
      <c r="L6" s="27"/>
    </row>
    <row r="7" spans="1:12" ht="21" x14ac:dyDescent="0.4">
      <c r="A7" s="29">
        <v>3</v>
      </c>
      <c r="B7" s="25" t="s">
        <v>21</v>
      </c>
      <c r="C7" s="27">
        <v>12</v>
      </c>
      <c r="D7" s="27">
        <v>74</v>
      </c>
      <c r="E7" s="27">
        <v>12</v>
      </c>
      <c r="F7" s="27">
        <v>72</v>
      </c>
      <c r="G7" s="27">
        <f t="shared" si="0"/>
        <v>146</v>
      </c>
      <c r="H7" s="27" t="s">
        <v>39</v>
      </c>
      <c r="I7" s="27">
        <f t="shared" si="1"/>
        <v>86</v>
      </c>
      <c r="J7" s="27">
        <f t="shared" si="2"/>
        <v>84</v>
      </c>
      <c r="K7" s="27">
        <f t="shared" si="3"/>
        <v>170</v>
      </c>
      <c r="L7" s="27"/>
    </row>
    <row r="8" spans="1:12" ht="21" x14ac:dyDescent="0.4">
      <c r="A8" s="29">
        <v>4</v>
      </c>
      <c r="B8" s="25" t="s">
        <v>9</v>
      </c>
      <c r="C8" s="27">
        <v>19</v>
      </c>
      <c r="D8" s="27">
        <v>71</v>
      </c>
      <c r="E8" s="27">
        <v>18</v>
      </c>
      <c r="F8" s="27">
        <v>75</v>
      </c>
      <c r="G8" s="27">
        <f t="shared" si="0"/>
        <v>146</v>
      </c>
      <c r="H8" s="27"/>
      <c r="I8" s="27">
        <f t="shared" si="1"/>
        <v>90</v>
      </c>
      <c r="J8" s="27">
        <f t="shared" si="2"/>
        <v>93</v>
      </c>
      <c r="K8" s="27">
        <f t="shared" si="3"/>
        <v>183</v>
      </c>
      <c r="L8" s="27"/>
    </row>
    <row r="9" spans="1:12" ht="21" x14ac:dyDescent="0.4">
      <c r="A9" s="29">
        <v>5</v>
      </c>
      <c r="B9" s="25" t="s">
        <v>6</v>
      </c>
      <c r="C9" s="26">
        <v>23</v>
      </c>
      <c r="D9" s="27">
        <v>72</v>
      </c>
      <c r="E9" s="27">
        <v>23</v>
      </c>
      <c r="F9" s="27">
        <v>76</v>
      </c>
      <c r="G9" s="27">
        <f t="shared" si="0"/>
        <v>148</v>
      </c>
      <c r="H9" s="27" t="s">
        <v>39</v>
      </c>
      <c r="I9" s="27">
        <f t="shared" si="1"/>
        <v>95</v>
      </c>
      <c r="J9" s="27">
        <f t="shared" si="2"/>
        <v>99</v>
      </c>
      <c r="K9" s="27">
        <f t="shared" si="3"/>
        <v>194</v>
      </c>
      <c r="L9" s="28"/>
    </row>
    <row r="10" spans="1:12" ht="21" x14ac:dyDescent="0.4">
      <c r="A10" s="29">
        <v>6</v>
      </c>
      <c r="B10" s="25" t="s">
        <v>36</v>
      </c>
      <c r="C10" s="26">
        <v>26</v>
      </c>
      <c r="D10" s="27">
        <v>75</v>
      </c>
      <c r="E10" s="27">
        <v>26</v>
      </c>
      <c r="F10" s="27">
        <v>73</v>
      </c>
      <c r="G10" s="27">
        <f t="shared" si="0"/>
        <v>148</v>
      </c>
      <c r="H10" s="27"/>
      <c r="I10" s="27">
        <f t="shared" si="1"/>
        <v>101</v>
      </c>
      <c r="J10" s="27">
        <f t="shared" si="2"/>
        <v>99</v>
      </c>
      <c r="K10" s="27">
        <f t="shared" si="3"/>
        <v>200</v>
      </c>
      <c r="L10" s="27"/>
    </row>
    <row r="11" spans="1:12" ht="21" x14ac:dyDescent="0.4">
      <c r="A11" s="29">
        <v>7</v>
      </c>
      <c r="B11" s="25" t="s">
        <v>27</v>
      </c>
      <c r="C11" s="27">
        <v>15</v>
      </c>
      <c r="D11" s="27">
        <v>75</v>
      </c>
      <c r="E11" s="27">
        <v>15</v>
      </c>
      <c r="F11" s="27">
        <v>74</v>
      </c>
      <c r="G11" s="27">
        <f t="shared" si="0"/>
        <v>149</v>
      </c>
      <c r="H11" s="27"/>
      <c r="I11" s="27">
        <f t="shared" si="1"/>
        <v>90</v>
      </c>
      <c r="J11" s="27">
        <f t="shared" si="2"/>
        <v>89</v>
      </c>
      <c r="K11" s="27">
        <f t="shared" si="3"/>
        <v>179</v>
      </c>
      <c r="L11" s="27"/>
    </row>
    <row r="12" spans="1:12" ht="21" x14ac:dyDescent="0.4">
      <c r="A12" s="29">
        <v>8</v>
      </c>
      <c r="B12" s="25" t="s">
        <v>10</v>
      </c>
      <c r="C12" s="27">
        <v>16</v>
      </c>
      <c r="D12" s="27">
        <v>77</v>
      </c>
      <c r="E12" s="27">
        <v>16</v>
      </c>
      <c r="F12" s="27">
        <v>73</v>
      </c>
      <c r="G12" s="27">
        <f t="shared" si="0"/>
        <v>150</v>
      </c>
      <c r="H12" s="27"/>
      <c r="I12" s="27">
        <f t="shared" si="1"/>
        <v>93</v>
      </c>
      <c r="J12" s="27">
        <f t="shared" si="2"/>
        <v>89</v>
      </c>
      <c r="K12" s="27">
        <f t="shared" si="3"/>
        <v>182</v>
      </c>
      <c r="L12" s="27"/>
    </row>
    <row r="13" spans="1:12" ht="21" x14ac:dyDescent="0.4">
      <c r="A13" s="29">
        <v>9</v>
      </c>
      <c r="B13" s="25" t="s">
        <v>11</v>
      </c>
      <c r="C13" s="26">
        <v>24</v>
      </c>
      <c r="D13" s="27">
        <v>70</v>
      </c>
      <c r="E13" s="27">
        <v>24</v>
      </c>
      <c r="F13" s="27">
        <v>84</v>
      </c>
      <c r="G13" s="27">
        <f t="shared" si="0"/>
        <v>154</v>
      </c>
      <c r="H13" s="27"/>
      <c r="I13" s="27">
        <f t="shared" si="1"/>
        <v>94</v>
      </c>
      <c r="J13" s="27">
        <f t="shared" si="2"/>
        <v>108</v>
      </c>
      <c r="K13" s="27">
        <f t="shared" si="3"/>
        <v>202</v>
      </c>
      <c r="L13" s="28"/>
    </row>
    <row r="14" spans="1:12" ht="21" x14ac:dyDescent="0.4">
      <c r="A14" s="3"/>
      <c r="B14" s="7" t="s">
        <v>33</v>
      </c>
      <c r="C14" s="14"/>
      <c r="D14" s="30">
        <v>77</v>
      </c>
      <c r="E14" s="13"/>
      <c r="F14" s="14"/>
      <c r="G14" s="9"/>
      <c r="H14" s="8"/>
    </row>
    <row r="15" spans="1:12" ht="21" x14ac:dyDescent="0.4">
      <c r="A15" s="3"/>
      <c r="B15" s="7" t="s">
        <v>34</v>
      </c>
      <c r="C15" s="14"/>
      <c r="D15" s="30">
        <v>78</v>
      </c>
      <c r="E15" s="13"/>
      <c r="F15" s="13"/>
      <c r="G15" s="9"/>
      <c r="H15" s="8"/>
    </row>
    <row r="16" spans="1:12" ht="21" x14ac:dyDescent="0.4">
      <c r="A16" s="3"/>
      <c r="B16" s="11" t="s">
        <v>7</v>
      </c>
      <c r="C16" s="12"/>
      <c r="D16" s="31">
        <v>79</v>
      </c>
      <c r="E16" s="12"/>
      <c r="F16" s="12"/>
      <c r="G16" s="12"/>
      <c r="H16" s="12"/>
    </row>
    <row r="17" spans="1:8" ht="21" x14ac:dyDescent="0.4">
      <c r="A17" s="3"/>
      <c r="B17" s="7" t="s">
        <v>37</v>
      </c>
      <c r="C17" s="14"/>
      <c r="D17" s="30">
        <v>86</v>
      </c>
      <c r="E17" s="13"/>
      <c r="F17" s="14"/>
      <c r="G17" s="9"/>
      <c r="H17" s="8"/>
    </row>
    <row r="18" spans="1:8" ht="21" x14ac:dyDescent="0.4">
      <c r="A18" s="3"/>
      <c r="B18" s="7" t="s">
        <v>35</v>
      </c>
      <c r="C18" s="14"/>
      <c r="D18" s="30">
        <v>89</v>
      </c>
      <c r="E18" s="13"/>
      <c r="F18" s="13"/>
      <c r="G18" s="9"/>
      <c r="H18" s="8"/>
    </row>
    <row r="19" spans="1:8" ht="21" x14ac:dyDescent="0.4">
      <c r="A19" s="3"/>
      <c r="B19" s="11" t="s">
        <v>26</v>
      </c>
      <c r="D19" s="31" t="s">
        <v>25</v>
      </c>
      <c r="E19" s="12"/>
      <c r="F19" s="12"/>
      <c r="G19" s="12"/>
      <c r="H19" s="12"/>
    </row>
    <row r="20" spans="1:8" ht="21" x14ac:dyDescent="0.4">
      <c r="A20" s="3"/>
      <c r="B20" s="11" t="s">
        <v>28</v>
      </c>
      <c r="D20" s="31" t="s">
        <v>25</v>
      </c>
      <c r="E20" s="12"/>
      <c r="F20" s="12"/>
      <c r="G20" s="12"/>
      <c r="H20" s="12"/>
    </row>
    <row r="21" spans="1:8" ht="21" x14ac:dyDescent="0.4">
      <c r="A21" s="10"/>
      <c r="B21" s="7" t="s">
        <v>22</v>
      </c>
      <c r="D21" s="32" t="s">
        <v>25</v>
      </c>
      <c r="E21" s="13"/>
      <c r="F21" s="14"/>
      <c r="G21" s="8"/>
      <c r="H21" s="8"/>
    </row>
    <row r="22" spans="1:8" ht="21" x14ac:dyDescent="0.4">
      <c r="A22" s="10"/>
      <c r="B22" s="7" t="s">
        <v>38</v>
      </c>
      <c r="D22" s="32" t="s">
        <v>25</v>
      </c>
      <c r="E22" s="13"/>
      <c r="F22" s="14"/>
      <c r="G22" s="9"/>
      <c r="H22" s="8"/>
    </row>
    <row r="23" spans="1:8" ht="21" x14ac:dyDescent="0.4">
      <c r="A23" s="3"/>
      <c r="B23" s="11"/>
      <c r="C23" s="15"/>
      <c r="D23" s="12"/>
      <c r="E23" s="13"/>
      <c r="F23" s="14"/>
      <c r="G23" s="9"/>
      <c r="H23" s="8"/>
    </row>
    <row r="24" spans="1:8" ht="17.399999999999999" x14ac:dyDescent="0.3">
      <c r="A24" s="3"/>
      <c r="B24" s="2"/>
      <c r="D24" s="6"/>
      <c r="E24" s="6"/>
      <c r="F24" s="6"/>
      <c r="G24" s="5"/>
    </row>
    <row r="25" spans="1:8" ht="17.399999999999999" x14ac:dyDescent="0.3">
      <c r="A25" s="3"/>
      <c r="B25" s="2"/>
      <c r="D25" s="4"/>
      <c r="E25" s="4"/>
      <c r="F25" s="4"/>
      <c r="G25" s="5"/>
    </row>
  </sheetData>
  <sortState ref="B5:L13">
    <sortCondition ref="G5:G13"/>
    <sortCondition ref="E5:E13"/>
  </sortState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5"/>
  <sheetViews>
    <sheetView tabSelected="1" workbookViewId="0">
      <selection activeCell="J8" sqref="J8"/>
    </sheetView>
  </sheetViews>
  <sheetFormatPr defaultColWidth="8.77734375" defaultRowHeight="14.4" x14ac:dyDescent="0.3"/>
  <cols>
    <col min="2" max="2" width="24.6640625" customWidth="1"/>
    <col min="3" max="4" width="0" hidden="1" customWidth="1"/>
    <col min="5" max="5" width="9.6640625" hidden="1" customWidth="1"/>
    <col min="6" max="7" width="8.77734375" hidden="1" customWidth="1"/>
    <col min="8" max="8" width="9.6640625" hidden="1" customWidth="1"/>
    <col min="9" max="9" width="11.77734375" bestFit="1" customWidth="1"/>
    <col min="11" max="11" width="11.44140625" bestFit="1" customWidth="1"/>
    <col min="12" max="12" width="10.5546875" bestFit="1" customWidth="1"/>
  </cols>
  <sheetData>
    <row r="2" spans="1:12" ht="22.8" x14ac:dyDescent="0.4">
      <c r="B2" s="1" t="s">
        <v>32</v>
      </c>
      <c r="C2" s="1"/>
      <c r="D2" s="1"/>
      <c r="E2" s="1"/>
      <c r="F2" s="1"/>
    </row>
    <row r="3" spans="1:12" ht="22.8" x14ac:dyDescent="0.4">
      <c r="B3" s="1" t="s">
        <v>40</v>
      </c>
      <c r="D3" s="2" t="s">
        <v>0</v>
      </c>
      <c r="E3" s="2"/>
      <c r="K3" s="39" t="s">
        <v>42</v>
      </c>
    </row>
    <row r="4" spans="1:12" ht="17.399999999999999" x14ac:dyDescent="0.3">
      <c r="A4" s="34" t="s">
        <v>1</v>
      </c>
      <c r="B4" s="34" t="s">
        <v>2</v>
      </c>
      <c r="C4" s="37" t="s">
        <v>39</v>
      </c>
      <c r="D4" s="34">
        <v>1</v>
      </c>
      <c r="E4" s="37" t="s">
        <v>39</v>
      </c>
      <c r="F4" s="34">
        <v>2</v>
      </c>
      <c r="G4" s="37" t="s">
        <v>4</v>
      </c>
      <c r="H4" s="37" t="s">
        <v>3</v>
      </c>
      <c r="I4" s="38" t="s">
        <v>45</v>
      </c>
      <c r="J4" s="38" t="s">
        <v>46</v>
      </c>
      <c r="K4" s="38" t="s">
        <v>4</v>
      </c>
      <c r="L4" s="37" t="s">
        <v>3</v>
      </c>
    </row>
    <row r="5" spans="1:12" ht="21" x14ac:dyDescent="0.4">
      <c r="A5" s="29">
        <v>1</v>
      </c>
      <c r="B5" s="25" t="s">
        <v>21</v>
      </c>
      <c r="C5" s="27">
        <v>12</v>
      </c>
      <c r="D5" s="27">
        <v>74</v>
      </c>
      <c r="E5" s="27">
        <v>12</v>
      </c>
      <c r="F5" s="27">
        <v>72</v>
      </c>
      <c r="G5" s="27">
        <f t="shared" ref="G5:G13" si="0">D5+F5</f>
        <v>146</v>
      </c>
      <c r="H5" s="27" t="s">
        <v>39</v>
      </c>
      <c r="I5" s="27">
        <f t="shared" ref="I5:I13" si="1">SUM(C5:D5)</f>
        <v>86</v>
      </c>
      <c r="J5" s="27">
        <f t="shared" ref="J5:J13" si="2">E5+F5</f>
        <v>84</v>
      </c>
      <c r="K5" s="27">
        <f t="shared" ref="K5:K13" si="3">I5+J5</f>
        <v>170</v>
      </c>
      <c r="L5" s="27"/>
    </row>
    <row r="6" spans="1:12" ht="21" x14ac:dyDescent="0.4">
      <c r="A6" s="29">
        <v>2</v>
      </c>
      <c r="B6" s="25" t="s">
        <v>5</v>
      </c>
      <c r="C6" s="27">
        <v>15</v>
      </c>
      <c r="D6" s="27">
        <v>74</v>
      </c>
      <c r="E6" s="27">
        <v>15</v>
      </c>
      <c r="F6" s="27">
        <v>70</v>
      </c>
      <c r="G6" s="27">
        <f t="shared" si="0"/>
        <v>144</v>
      </c>
      <c r="H6" s="27"/>
      <c r="I6" s="27">
        <f t="shared" si="1"/>
        <v>89</v>
      </c>
      <c r="J6" s="27">
        <f t="shared" si="2"/>
        <v>85</v>
      </c>
      <c r="K6" s="27">
        <f t="shared" si="3"/>
        <v>174</v>
      </c>
      <c r="L6" s="27"/>
    </row>
    <row r="7" spans="1:12" ht="21" x14ac:dyDescent="0.4">
      <c r="A7" s="29">
        <v>3</v>
      </c>
      <c r="B7" s="25" t="s">
        <v>8</v>
      </c>
      <c r="C7" s="27">
        <v>18</v>
      </c>
      <c r="D7" s="27">
        <v>71</v>
      </c>
      <c r="E7" s="27">
        <v>18</v>
      </c>
      <c r="F7" s="27">
        <v>68</v>
      </c>
      <c r="G7" s="27">
        <f t="shared" si="0"/>
        <v>139</v>
      </c>
      <c r="H7" s="27"/>
      <c r="I7" s="27">
        <f t="shared" si="1"/>
        <v>89</v>
      </c>
      <c r="J7" s="27">
        <f t="shared" si="2"/>
        <v>86</v>
      </c>
      <c r="K7" s="27">
        <f t="shared" si="3"/>
        <v>175</v>
      </c>
      <c r="L7" s="27"/>
    </row>
    <row r="8" spans="1:12" ht="21" x14ac:dyDescent="0.4">
      <c r="A8" s="29">
        <v>4</v>
      </c>
      <c r="B8" s="25" t="s">
        <v>27</v>
      </c>
      <c r="C8" s="27">
        <v>15</v>
      </c>
      <c r="D8" s="27">
        <v>75</v>
      </c>
      <c r="E8" s="27">
        <v>15</v>
      </c>
      <c r="F8" s="27">
        <v>74</v>
      </c>
      <c r="G8" s="27">
        <f t="shared" si="0"/>
        <v>149</v>
      </c>
      <c r="H8" s="27"/>
      <c r="I8" s="27">
        <f t="shared" si="1"/>
        <v>90</v>
      </c>
      <c r="J8" s="27">
        <f t="shared" si="2"/>
        <v>89</v>
      </c>
      <c r="K8" s="27">
        <f t="shared" si="3"/>
        <v>179</v>
      </c>
      <c r="L8" s="27"/>
    </row>
    <row r="9" spans="1:12" ht="21" x14ac:dyDescent="0.4">
      <c r="A9" s="29">
        <v>5</v>
      </c>
      <c r="B9" s="25" t="s">
        <v>10</v>
      </c>
      <c r="C9" s="27">
        <v>16</v>
      </c>
      <c r="D9" s="27">
        <v>77</v>
      </c>
      <c r="E9" s="27">
        <v>16</v>
      </c>
      <c r="F9" s="27">
        <v>73</v>
      </c>
      <c r="G9" s="27">
        <f t="shared" si="0"/>
        <v>150</v>
      </c>
      <c r="H9" s="27"/>
      <c r="I9" s="27">
        <f t="shared" si="1"/>
        <v>93</v>
      </c>
      <c r="J9" s="27">
        <f t="shared" si="2"/>
        <v>89</v>
      </c>
      <c r="K9" s="27">
        <f t="shared" si="3"/>
        <v>182</v>
      </c>
      <c r="L9" s="27"/>
    </row>
    <row r="10" spans="1:12" ht="21" x14ac:dyDescent="0.4">
      <c r="A10" s="29">
        <v>6</v>
      </c>
      <c r="B10" s="25" t="s">
        <v>9</v>
      </c>
      <c r="C10" s="27">
        <v>19</v>
      </c>
      <c r="D10" s="27">
        <v>71</v>
      </c>
      <c r="E10" s="27">
        <v>18</v>
      </c>
      <c r="F10" s="27">
        <v>75</v>
      </c>
      <c r="G10" s="27">
        <f t="shared" si="0"/>
        <v>146</v>
      </c>
      <c r="H10" s="27"/>
      <c r="I10" s="27">
        <f t="shared" si="1"/>
        <v>90</v>
      </c>
      <c r="J10" s="27">
        <f t="shared" si="2"/>
        <v>93</v>
      </c>
      <c r="K10" s="27">
        <f t="shared" si="3"/>
        <v>183</v>
      </c>
      <c r="L10" s="27"/>
    </row>
    <row r="11" spans="1:12" ht="21" x14ac:dyDescent="0.4">
      <c r="A11" s="29">
        <v>7</v>
      </c>
      <c r="B11" s="25" t="s">
        <v>6</v>
      </c>
      <c r="C11" s="26">
        <v>23</v>
      </c>
      <c r="D11" s="27">
        <v>72</v>
      </c>
      <c r="E11" s="27">
        <v>23</v>
      </c>
      <c r="F11" s="27">
        <v>76</v>
      </c>
      <c r="G11" s="27">
        <f t="shared" si="0"/>
        <v>148</v>
      </c>
      <c r="H11" s="27" t="s">
        <v>39</v>
      </c>
      <c r="I11" s="27">
        <f t="shared" si="1"/>
        <v>95</v>
      </c>
      <c r="J11" s="27">
        <f t="shared" si="2"/>
        <v>99</v>
      </c>
      <c r="K11" s="27">
        <f t="shared" si="3"/>
        <v>194</v>
      </c>
      <c r="L11" s="28"/>
    </row>
    <row r="12" spans="1:12" ht="21" x14ac:dyDescent="0.4">
      <c r="A12" s="29">
        <v>8</v>
      </c>
      <c r="B12" s="25" t="s">
        <v>36</v>
      </c>
      <c r="C12" s="26">
        <v>26</v>
      </c>
      <c r="D12" s="27">
        <v>75</v>
      </c>
      <c r="E12" s="27">
        <v>26</v>
      </c>
      <c r="F12" s="27">
        <v>73</v>
      </c>
      <c r="G12" s="27">
        <f t="shared" si="0"/>
        <v>148</v>
      </c>
      <c r="H12" s="27"/>
      <c r="I12" s="27">
        <f t="shared" si="1"/>
        <v>101</v>
      </c>
      <c r="J12" s="27">
        <f t="shared" si="2"/>
        <v>99</v>
      </c>
      <c r="K12" s="27">
        <f t="shared" si="3"/>
        <v>200</v>
      </c>
      <c r="L12" s="27"/>
    </row>
    <row r="13" spans="1:12" ht="21" x14ac:dyDescent="0.4">
      <c r="A13" s="29">
        <v>9</v>
      </c>
      <c r="B13" s="25" t="s">
        <v>11</v>
      </c>
      <c r="C13" s="26">
        <v>24</v>
      </c>
      <c r="D13" s="27">
        <v>70</v>
      </c>
      <c r="E13" s="27">
        <v>24</v>
      </c>
      <c r="F13" s="27">
        <v>84</v>
      </c>
      <c r="G13" s="27">
        <f t="shared" si="0"/>
        <v>154</v>
      </c>
      <c r="H13" s="27"/>
      <c r="I13" s="27">
        <f t="shared" si="1"/>
        <v>94</v>
      </c>
      <c r="J13" s="27">
        <f t="shared" si="2"/>
        <v>108</v>
      </c>
      <c r="K13" s="27">
        <f t="shared" si="3"/>
        <v>202</v>
      </c>
      <c r="L13" s="28"/>
    </row>
    <row r="14" spans="1:12" ht="21" hidden="1" x14ac:dyDescent="0.4">
      <c r="A14" s="3"/>
      <c r="B14" s="7" t="s">
        <v>33</v>
      </c>
      <c r="C14" s="14"/>
      <c r="D14" s="30">
        <v>77</v>
      </c>
      <c r="E14" s="13"/>
      <c r="F14" s="14"/>
      <c r="G14" s="9"/>
      <c r="H14" s="8"/>
    </row>
    <row r="15" spans="1:12" ht="21" hidden="1" x14ac:dyDescent="0.4">
      <c r="A15" s="3"/>
      <c r="B15" s="7" t="s">
        <v>34</v>
      </c>
      <c r="C15" s="14"/>
      <c r="D15" s="30">
        <v>78</v>
      </c>
      <c r="E15" s="13"/>
      <c r="F15" s="13"/>
      <c r="G15" s="9"/>
      <c r="H15" s="8"/>
    </row>
    <row r="16" spans="1:12" ht="21" hidden="1" x14ac:dyDescent="0.4">
      <c r="A16" s="3"/>
      <c r="B16" s="11" t="s">
        <v>7</v>
      </c>
      <c r="C16" s="12"/>
      <c r="D16" s="31">
        <v>79</v>
      </c>
      <c r="E16" s="12"/>
      <c r="F16" s="12"/>
      <c r="G16" s="12"/>
      <c r="H16" s="12"/>
    </row>
    <row r="17" spans="1:8" ht="21" hidden="1" x14ac:dyDescent="0.4">
      <c r="A17" s="3"/>
      <c r="B17" s="7" t="s">
        <v>37</v>
      </c>
      <c r="C17" s="14"/>
      <c r="D17" s="30">
        <v>86</v>
      </c>
      <c r="E17" s="13"/>
      <c r="F17" s="14"/>
      <c r="G17" s="9"/>
      <c r="H17" s="8"/>
    </row>
    <row r="18" spans="1:8" ht="21" hidden="1" x14ac:dyDescent="0.4">
      <c r="A18" s="3"/>
      <c r="B18" s="7" t="s">
        <v>35</v>
      </c>
      <c r="C18" s="14"/>
      <c r="D18" s="30">
        <v>89</v>
      </c>
      <c r="E18" s="13"/>
      <c r="F18" s="13"/>
      <c r="G18" s="9"/>
      <c r="H18" s="8"/>
    </row>
    <row r="19" spans="1:8" ht="21" hidden="1" x14ac:dyDescent="0.4">
      <c r="A19" s="3"/>
      <c r="B19" s="11" t="s">
        <v>26</v>
      </c>
      <c r="D19" s="31" t="s">
        <v>25</v>
      </c>
      <c r="E19" s="12"/>
      <c r="F19" s="12"/>
      <c r="G19" s="12"/>
      <c r="H19" s="12"/>
    </row>
    <row r="20" spans="1:8" ht="21" hidden="1" x14ac:dyDescent="0.4">
      <c r="A20" s="3"/>
      <c r="B20" s="11" t="s">
        <v>28</v>
      </c>
      <c r="D20" s="31" t="s">
        <v>25</v>
      </c>
      <c r="E20" s="12"/>
      <c r="F20" s="12"/>
      <c r="G20" s="12"/>
      <c r="H20" s="12"/>
    </row>
    <row r="21" spans="1:8" ht="21" hidden="1" x14ac:dyDescent="0.4">
      <c r="A21" s="10"/>
      <c r="B21" s="7" t="s">
        <v>22</v>
      </c>
      <c r="D21" s="32" t="s">
        <v>25</v>
      </c>
      <c r="E21" s="13"/>
      <c r="F21" s="14"/>
      <c r="G21" s="8"/>
      <c r="H21" s="8"/>
    </row>
    <row r="22" spans="1:8" ht="21" hidden="1" x14ac:dyDescent="0.4">
      <c r="A22" s="10"/>
      <c r="B22" s="7" t="s">
        <v>38</v>
      </c>
      <c r="D22" s="32" t="s">
        <v>25</v>
      </c>
      <c r="E22" s="13"/>
      <c r="F22" s="14"/>
      <c r="G22" s="9"/>
      <c r="H22" s="8"/>
    </row>
    <row r="23" spans="1:8" ht="21" hidden="1" x14ac:dyDescent="0.4">
      <c r="A23" s="3"/>
      <c r="B23" s="11"/>
      <c r="C23" s="15"/>
      <c r="D23" s="12"/>
      <c r="E23" s="13"/>
      <c r="F23" s="14"/>
      <c r="G23" s="9"/>
      <c r="H23" s="8"/>
    </row>
    <row r="24" spans="1:8" ht="17.399999999999999" x14ac:dyDescent="0.3">
      <c r="A24" s="3"/>
      <c r="B24" s="2"/>
      <c r="D24" s="6"/>
      <c r="E24" s="6"/>
      <c r="F24" s="6"/>
      <c r="G24" s="5"/>
    </row>
    <row r="25" spans="1:8" ht="17.399999999999999" x14ac:dyDescent="0.3">
      <c r="A25" s="3"/>
      <c r="B25" s="2"/>
      <c r="D25" s="4"/>
      <c r="E25" s="4"/>
      <c r="F25" s="4"/>
      <c r="G25" s="5"/>
    </row>
  </sheetData>
  <sortState ref="B5:L13">
    <sortCondition ref="K5:K13"/>
  </sortState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>
      <selection activeCell="B14" sqref="B14"/>
    </sheetView>
  </sheetViews>
  <sheetFormatPr defaultColWidth="8.77734375" defaultRowHeight="14.4" x14ac:dyDescent="0.3"/>
  <cols>
    <col min="2" max="2" width="34.6640625" bestFit="1" customWidth="1"/>
    <col min="3" max="3" width="8.88671875" bestFit="1" customWidth="1"/>
    <col min="5" max="5" width="10.77734375" customWidth="1"/>
    <col min="6" max="7" width="8.77734375" customWidth="1"/>
    <col min="8" max="8" width="11.21875" bestFit="1" customWidth="1"/>
    <col min="9" max="11" width="12.21875" hidden="1" customWidth="1"/>
    <col min="12" max="12" width="11.21875" hidden="1" customWidth="1"/>
  </cols>
  <sheetData>
    <row r="1" spans="1:12" ht="22.8" x14ac:dyDescent="0.4">
      <c r="B1" s="1" t="s">
        <v>31</v>
      </c>
      <c r="C1" s="1"/>
      <c r="D1" s="1"/>
      <c r="E1" s="1"/>
      <c r="F1" s="1"/>
    </row>
    <row r="2" spans="1:12" ht="17.399999999999999" x14ac:dyDescent="0.3">
      <c r="D2" s="2" t="s">
        <v>0</v>
      </c>
      <c r="E2" s="2"/>
    </row>
    <row r="3" spans="1:12" ht="17.399999999999999" x14ac:dyDescent="0.3">
      <c r="J3" s="34"/>
      <c r="K3" s="34" t="s">
        <v>42</v>
      </c>
    </row>
    <row r="4" spans="1:12" ht="17.399999999999999" x14ac:dyDescent="0.3">
      <c r="A4" s="34" t="s">
        <v>1</v>
      </c>
      <c r="B4" s="34" t="s">
        <v>2</v>
      </c>
      <c r="C4" s="34" t="s">
        <v>39</v>
      </c>
      <c r="D4" s="34">
        <v>1</v>
      </c>
      <c r="E4" s="34" t="s">
        <v>39</v>
      </c>
      <c r="F4" s="34">
        <v>2</v>
      </c>
      <c r="G4" s="34" t="s">
        <v>4</v>
      </c>
      <c r="H4" s="34" t="s">
        <v>12</v>
      </c>
      <c r="I4" s="36" t="s">
        <v>43</v>
      </c>
      <c r="J4" s="36" t="s">
        <v>44</v>
      </c>
      <c r="K4" s="36" t="s">
        <v>4</v>
      </c>
      <c r="L4" s="34" t="s">
        <v>12</v>
      </c>
    </row>
    <row r="5" spans="1:12" ht="23.4" x14ac:dyDescent="0.3">
      <c r="A5" s="24">
        <v>1</v>
      </c>
      <c r="B5" s="33" t="s">
        <v>13</v>
      </c>
      <c r="C5" s="35">
        <v>31</v>
      </c>
      <c r="D5" s="24">
        <v>71</v>
      </c>
      <c r="E5" s="24">
        <v>31</v>
      </c>
      <c r="F5" s="24">
        <v>68</v>
      </c>
      <c r="G5" s="24">
        <f t="shared" ref="G5:G10" si="0">D5+F5</f>
        <v>139</v>
      </c>
      <c r="H5" s="35"/>
      <c r="I5" s="24">
        <f t="shared" ref="I5:I10" si="1">SUM(C5:D5)</f>
        <v>102</v>
      </c>
      <c r="J5" s="24">
        <f t="shared" ref="J5:J10" si="2">F5+E5</f>
        <v>99</v>
      </c>
      <c r="K5" s="24">
        <f t="shared" ref="K5:K10" si="3">I5+J5</f>
        <v>201</v>
      </c>
      <c r="L5" s="35"/>
    </row>
    <row r="6" spans="1:12" ht="23.4" x14ac:dyDescent="0.3">
      <c r="A6" s="24">
        <v>2</v>
      </c>
      <c r="B6" s="33" t="s">
        <v>20</v>
      </c>
      <c r="C6" s="35">
        <v>32</v>
      </c>
      <c r="D6" s="24">
        <v>75</v>
      </c>
      <c r="E6" s="24">
        <v>30</v>
      </c>
      <c r="F6" s="24">
        <v>73</v>
      </c>
      <c r="G6" s="24">
        <f t="shared" si="0"/>
        <v>148</v>
      </c>
      <c r="H6" s="35"/>
      <c r="I6" s="24">
        <f t="shared" si="1"/>
        <v>107</v>
      </c>
      <c r="J6" s="24">
        <f t="shared" si="2"/>
        <v>103</v>
      </c>
      <c r="K6" s="24">
        <f t="shared" si="3"/>
        <v>210</v>
      </c>
      <c r="L6" s="35"/>
    </row>
    <row r="7" spans="1:12" ht="23.4" x14ac:dyDescent="0.3">
      <c r="A7" s="24">
        <v>3</v>
      </c>
      <c r="B7" s="33" t="s">
        <v>30</v>
      </c>
      <c r="C7" s="35">
        <v>42</v>
      </c>
      <c r="D7" s="24">
        <v>70</v>
      </c>
      <c r="E7" s="24">
        <v>42</v>
      </c>
      <c r="F7" s="24">
        <v>81</v>
      </c>
      <c r="G7" s="24">
        <f t="shared" si="0"/>
        <v>151</v>
      </c>
      <c r="H7" s="35"/>
      <c r="I7" s="24">
        <f t="shared" si="1"/>
        <v>112</v>
      </c>
      <c r="J7" s="24">
        <f t="shared" si="2"/>
        <v>123</v>
      </c>
      <c r="K7" s="24">
        <f t="shared" si="3"/>
        <v>235</v>
      </c>
      <c r="L7" s="35"/>
    </row>
    <row r="8" spans="1:12" ht="23.4" x14ac:dyDescent="0.3">
      <c r="A8" s="24">
        <v>4</v>
      </c>
      <c r="B8" s="33" t="s">
        <v>17</v>
      </c>
      <c r="C8" s="35">
        <v>40</v>
      </c>
      <c r="D8" s="24">
        <v>74</v>
      </c>
      <c r="E8" s="24">
        <v>40</v>
      </c>
      <c r="F8" s="24">
        <v>78</v>
      </c>
      <c r="G8" s="24">
        <f t="shared" si="0"/>
        <v>152</v>
      </c>
      <c r="H8" s="35"/>
      <c r="I8" s="24">
        <f t="shared" si="1"/>
        <v>114</v>
      </c>
      <c r="J8" s="24">
        <f t="shared" si="2"/>
        <v>118</v>
      </c>
      <c r="K8" s="24">
        <f t="shared" si="3"/>
        <v>232</v>
      </c>
      <c r="L8" s="35"/>
    </row>
    <row r="9" spans="1:12" ht="23.4" x14ac:dyDescent="0.3">
      <c r="A9" s="24">
        <v>5</v>
      </c>
      <c r="B9" s="33" t="s">
        <v>18</v>
      </c>
      <c r="C9" s="35">
        <v>41</v>
      </c>
      <c r="D9" s="24">
        <v>73</v>
      </c>
      <c r="E9" s="24">
        <v>41</v>
      </c>
      <c r="F9" s="24">
        <v>83</v>
      </c>
      <c r="G9" s="24">
        <f t="shared" si="0"/>
        <v>156</v>
      </c>
      <c r="H9" s="35" t="s">
        <v>41</v>
      </c>
      <c r="I9" s="24">
        <f t="shared" si="1"/>
        <v>114</v>
      </c>
      <c r="J9" s="24">
        <f t="shared" si="2"/>
        <v>124</v>
      </c>
      <c r="K9" s="24">
        <f t="shared" si="3"/>
        <v>238</v>
      </c>
      <c r="L9" s="35" t="s">
        <v>41</v>
      </c>
    </row>
    <row r="10" spans="1:12" ht="23.4" x14ac:dyDescent="0.3">
      <c r="A10" s="24">
        <v>6</v>
      </c>
      <c r="B10" s="33" t="s">
        <v>16</v>
      </c>
      <c r="C10" s="35">
        <v>41</v>
      </c>
      <c r="D10" s="24">
        <v>73</v>
      </c>
      <c r="E10" s="24">
        <v>41</v>
      </c>
      <c r="F10" s="24">
        <v>83</v>
      </c>
      <c r="G10" s="24">
        <f t="shared" si="0"/>
        <v>156</v>
      </c>
      <c r="H10" s="35"/>
      <c r="I10" s="24">
        <f t="shared" si="1"/>
        <v>114</v>
      </c>
      <c r="J10" s="24">
        <f t="shared" si="2"/>
        <v>124</v>
      </c>
      <c r="K10" s="24">
        <f t="shared" si="3"/>
        <v>238</v>
      </c>
      <c r="L10" s="35"/>
    </row>
    <row r="11" spans="1:12" ht="23.4" x14ac:dyDescent="0.3">
      <c r="A11" s="20"/>
      <c r="B11" s="21" t="s">
        <v>23</v>
      </c>
      <c r="C11" s="22"/>
      <c r="D11" s="20">
        <v>77</v>
      </c>
      <c r="E11" s="20"/>
      <c r="F11" s="20"/>
      <c r="G11" s="20"/>
      <c r="H11" s="22"/>
    </row>
    <row r="12" spans="1:12" ht="23.4" x14ac:dyDescent="0.3">
      <c r="A12" s="20"/>
      <c r="B12" s="11" t="s">
        <v>19</v>
      </c>
      <c r="C12" s="16"/>
      <c r="D12" s="20">
        <v>78</v>
      </c>
      <c r="E12" s="20"/>
      <c r="F12" s="20"/>
      <c r="G12" s="20"/>
      <c r="H12" s="22"/>
    </row>
    <row r="13" spans="1:12" ht="23.4" x14ac:dyDescent="0.3">
      <c r="A13" s="20"/>
      <c r="B13" s="21" t="s">
        <v>14</v>
      </c>
      <c r="C13" s="22"/>
      <c r="D13" s="20">
        <v>78</v>
      </c>
      <c r="E13" s="20"/>
      <c r="F13" s="20"/>
      <c r="G13" s="20"/>
      <c r="H13" s="22"/>
    </row>
    <row r="14" spans="1:12" ht="23.4" x14ac:dyDescent="0.3">
      <c r="A14" s="20"/>
      <c r="B14" s="21" t="s">
        <v>24</v>
      </c>
      <c r="C14" s="22"/>
      <c r="D14" s="17">
        <v>81</v>
      </c>
      <c r="E14" s="19"/>
      <c r="F14" s="18"/>
      <c r="G14" s="8"/>
      <c r="H14" s="22"/>
    </row>
    <row r="15" spans="1:12" ht="23.4" x14ac:dyDescent="0.3">
      <c r="A15" s="20"/>
      <c r="B15" s="21" t="s">
        <v>15</v>
      </c>
      <c r="C15" s="22"/>
      <c r="D15" s="17">
        <v>89</v>
      </c>
      <c r="E15" s="17"/>
      <c r="F15" s="18"/>
      <c r="G15" s="8"/>
      <c r="H15" s="22"/>
    </row>
    <row r="16" spans="1:12" ht="23.4" x14ac:dyDescent="0.3">
      <c r="A16" s="20"/>
      <c r="B16" s="21" t="s">
        <v>29</v>
      </c>
      <c r="C16" s="22"/>
      <c r="D16" s="20" t="s">
        <v>25</v>
      </c>
      <c r="E16" s="20"/>
      <c r="F16" s="23"/>
      <c r="G16" s="20"/>
      <c r="H16" s="22"/>
    </row>
    <row r="17" spans="1:8" ht="23.4" x14ac:dyDescent="0.3">
      <c r="A17" s="20"/>
      <c r="B17" s="7"/>
      <c r="C17" s="18"/>
      <c r="D17" s="19"/>
      <c r="E17" s="19"/>
      <c r="F17" s="18"/>
      <c r="G17" s="8"/>
      <c r="H17" s="8"/>
    </row>
  </sheetData>
  <sortState ref="B5:L10">
    <sortCondition ref="G5:G10"/>
  </sortState>
  <pageMargins left="0.7" right="0.7" top="0.75" bottom="0.75" header="0.3" footer="0.3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workbookViewId="0">
      <selection activeCell="I20" sqref="I20"/>
    </sheetView>
  </sheetViews>
  <sheetFormatPr defaultColWidth="8.77734375" defaultRowHeight="14.4" x14ac:dyDescent="0.3"/>
  <cols>
    <col min="2" max="2" width="34.6640625" bestFit="1" customWidth="1"/>
    <col min="3" max="3" width="8.88671875" hidden="1" customWidth="1"/>
    <col min="4" max="4" width="8.77734375" hidden="1" customWidth="1"/>
    <col min="5" max="5" width="10.77734375" hidden="1" customWidth="1"/>
    <col min="6" max="7" width="8.77734375" hidden="1" customWidth="1"/>
    <col min="8" max="8" width="11.21875" hidden="1" customWidth="1"/>
    <col min="9" max="11" width="12.21875" bestFit="1" customWidth="1"/>
    <col min="12" max="12" width="11.21875" bestFit="1" customWidth="1"/>
  </cols>
  <sheetData>
    <row r="1" spans="1:12" ht="22.8" x14ac:dyDescent="0.4">
      <c r="B1" s="1" t="s">
        <v>31</v>
      </c>
      <c r="C1" s="1"/>
      <c r="D1" s="1"/>
      <c r="E1" s="1"/>
      <c r="F1" s="1"/>
    </row>
    <row r="2" spans="1:12" ht="17.399999999999999" x14ac:dyDescent="0.3">
      <c r="D2" s="2" t="s">
        <v>0</v>
      </c>
      <c r="E2" s="2"/>
    </row>
    <row r="3" spans="1:12" ht="17.399999999999999" x14ac:dyDescent="0.3">
      <c r="J3" s="34"/>
      <c r="K3" s="34" t="s">
        <v>42</v>
      </c>
    </row>
    <row r="4" spans="1:12" ht="17.399999999999999" x14ac:dyDescent="0.3">
      <c r="A4" s="34" t="s">
        <v>1</v>
      </c>
      <c r="B4" s="34" t="s">
        <v>2</v>
      </c>
      <c r="C4" s="34" t="s">
        <v>39</v>
      </c>
      <c r="D4" s="34">
        <v>1</v>
      </c>
      <c r="E4" s="34" t="s">
        <v>39</v>
      </c>
      <c r="F4" s="34">
        <v>2</v>
      </c>
      <c r="G4" s="34" t="s">
        <v>4</v>
      </c>
      <c r="H4" s="34" t="s">
        <v>12</v>
      </c>
      <c r="I4" s="36" t="s">
        <v>43</v>
      </c>
      <c r="J4" s="36" t="s">
        <v>44</v>
      </c>
      <c r="K4" s="36" t="s">
        <v>4</v>
      </c>
      <c r="L4" s="34" t="s">
        <v>12</v>
      </c>
    </row>
    <row r="5" spans="1:12" ht="23.4" x14ac:dyDescent="0.3">
      <c r="A5" s="24">
        <v>1</v>
      </c>
      <c r="B5" s="33" t="s">
        <v>13</v>
      </c>
      <c r="C5" s="35">
        <v>31</v>
      </c>
      <c r="D5" s="24">
        <v>71</v>
      </c>
      <c r="E5" s="24">
        <v>31</v>
      </c>
      <c r="F5" s="24">
        <v>68</v>
      </c>
      <c r="G5" s="24">
        <f t="shared" ref="G5:G10" si="0">D5+F5</f>
        <v>139</v>
      </c>
      <c r="H5" s="35"/>
      <c r="I5" s="24">
        <f t="shared" ref="I5:I10" si="1">SUM(C5:D5)</f>
        <v>102</v>
      </c>
      <c r="J5" s="24">
        <f t="shared" ref="J5:J10" si="2">F5+E5</f>
        <v>99</v>
      </c>
      <c r="K5" s="24">
        <f t="shared" ref="K5:K10" si="3">I5+J5</f>
        <v>201</v>
      </c>
      <c r="L5" s="35"/>
    </row>
    <row r="6" spans="1:12" ht="23.4" x14ac:dyDescent="0.3">
      <c r="A6" s="24">
        <v>2</v>
      </c>
      <c r="B6" s="33" t="s">
        <v>20</v>
      </c>
      <c r="C6" s="35">
        <v>32</v>
      </c>
      <c r="D6" s="24">
        <v>75</v>
      </c>
      <c r="E6" s="24">
        <v>30</v>
      </c>
      <c r="F6" s="24">
        <v>73</v>
      </c>
      <c r="G6" s="24">
        <f t="shared" si="0"/>
        <v>148</v>
      </c>
      <c r="H6" s="35"/>
      <c r="I6" s="24">
        <f t="shared" si="1"/>
        <v>107</v>
      </c>
      <c r="J6" s="24">
        <f t="shared" si="2"/>
        <v>103</v>
      </c>
      <c r="K6" s="24">
        <f t="shared" si="3"/>
        <v>210</v>
      </c>
      <c r="L6" s="35"/>
    </row>
    <row r="7" spans="1:12" ht="23.4" x14ac:dyDescent="0.3">
      <c r="A7" s="24">
        <v>3</v>
      </c>
      <c r="B7" s="33" t="s">
        <v>17</v>
      </c>
      <c r="C7" s="35">
        <v>40</v>
      </c>
      <c r="D7" s="24">
        <v>74</v>
      </c>
      <c r="E7" s="24">
        <v>40</v>
      </c>
      <c r="F7" s="24">
        <v>78</v>
      </c>
      <c r="G7" s="24">
        <f t="shared" si="0"/>
        <v>152</v>
      </c>
      <c r="H7" s="35"/>
      <c r="I7" s="24">
        <f t="shared" si="1"/>
        <v>114</v>
      </c>
      <c r="J7" s="24">
        <f t="shared" si="2"/>
        <v>118</v>
      </c>
      <c r="K7" s="24">
        <f t="shared" si="3"/>
        <v>232</v>
      </c>
      <c r="L7" s="35"/>
    </row>
    <row r="8" spans="1:12" ht="23.4" x14ac:dyDescent="0.3">
      <c r="A8" s="24">
        <v>4</v>
      </c>
      <c r="B8" s="33" t="s">
        <v>30</v>
      </c>
      <c r="C8" s="35">
        <v>42</v>
      </c>
      <c r="D8" s="24">
        <v>70</v>
      </c>
      <c r="E8" s="24">
        <v>42</v>
      </c>
      <c r="F8" s="24">
        <v>81</v>
      </c>
      <c r="G8" s="24">
        <f t="shared" si="0"/>
        <v>151</v>
      </c>
      <c r="H8" s="35"/>
      <c r="I8" s="24">
        <f t="shared" si="1"/>
        <v>112</v>
      </c>
      <c r="J8" s="24">
        <f t="shared" si="2"/>
        <v>123</v>
      </c>
      <c r="K8" s="24">
        <f t="shared" si="3"/>
        <v>235</v>
      </c>
      <c r="L8" s="35"/>
    </row>
    <row r="9" spans="1:12" ht="23.4" x14ac:dyDescent="0.3">
      <c r="A9" s="24">
        <v>5</v>
      </c>
      <c r="B9" s="33" t="s">
        <v>18</v>
      </c>
      <c r="C9" s="35">
        <v>41</v>
      </c>
      <c r="D9" s="24">
        <v>73</v>
      </c>
      <c r="E9" s="24">
        <v>41</v>
      </c>
      <c r="F9" s="24">
        <v>83</v>
      </c>
      <c r="G9" s="24">
        <f t="shared" si="0"/>
        <v>156</v>
      </c>
      <c r="H9" s="35" t="s">
        <v>41</v>
      </c>
      <c r="I9" s="24">
        <f t="shared" si="1"/>
        <v>114</v>
      </c>
      <c r="J9" s="24">
        <f t="shared" si="2"/>
        <v>124</v>
      </c>
      <c r="K9" s="24">
        <f t="shared" si="3"/>
        <v>238</v>
      </c>
      <c r="L9" s="35" t="s">
        <v>41</v>
      </c>
    </row>
    <row r="10" spans="1:12" ht="23.4" x14ac:dyDescent="0.3">
      <c r="A10" s="24">
        <v>6</v>
      </c>
      <c r="B10" s="33" t="s">
        <v>16</v>
      </c>
      <c r="C10" s="35">
        <v>41</v>
      </c>
      <c r="D10" s="24">
        <v>73</v>
      </c>
      <c r="E10" s="24">
        <v>41</v>
      </c>
      <c r="F10" s="24">
        <v>83</v>
      </c>
      <c r="G10" s="24">
        <f t="shared" si="0"/>
        <v>156</v>
      </c>
      <c r="H10" s="35"/>
      <c r="I10" s="24">
        <f t="shared" si="1"/>
        <v>114</v>
      </c>
      <c r="J10" s="24">
        <f t="shared" si="2"/>
        <v>124</v>
      </c>
      <c r="K10" s="24">
        <f t="shared" si="3"/>
        <v>238</v>
      </c>
      <c r="L10" s="35"/>
    </row>
    <row r="11" spans="1:12" ht="23.4" hidden="1" x14ac:dyDescent="0.3">
      <c r="A11" s="20"/>
      <c r="B11" s="21" t="s">
        <v>23</v>
      </c>
      <c r="C11" s="22"/>
      <c r="D11" s="20">
        <v>77</v>
      </c>
      <c r="E11" s="20"/>
      <c r="F11" s="20"/>
      <c r="G11" s="20"/>
      <c r="H11" s="22"/>
    </row>
    <row r="12" spans="1:12" ht="23.4" hidden="1" x14ac:dyDescent="0.3">
      <c r="A12" s="20"/>
      <c r="B12" s="11" t="s">
        <v>19</v>
      </c>
      <c r="C12" s="16"/>
      <c r="D12" s="20">
        <v>78</v>
      </c>
      <c r="E12" s="20"/>
      <c r="F12" s="20"/>
      <c r="G12" s="20"/>
      <c r="H12" s="22"/>
    </row>
    <row r="13" spans="1:12" ht="23.4" hidden="1" x14ac:dyDescent="0.3">
      <c r="A13" s="20"/>
      <c r="B13" s="21" t="s">
        <v>14</v>
      </c>
      <c r="C13" s="22"/>
      <c r="D13" s="20">
        <v>78</v>
      </c>
      <c r="E13" s="20"/>
      <c r="F13" s="20"/>
      <c r="G13" s="20"/>
      <c r="H13" s="22"/>
    </row>
    <row r="14" spans="1:12" ht="23.4" hidden="1" x14ac:dyDescent="0.3">
      <c r="A14" s="20"/>
      <c r="B14" s="21" t="s">
        <v>24</v>
      </c>
      <c r="C14" s="22"/>
      <c r="D14" s="17">
        <v>81</v>
      </c>
      <c r="E14" s="19"/>
      <c r="F14" s="18"/>
      <c r="G14" s="8"/>
      <c r="H14" s="22"/>
    </row>
    <row r="15" spans="1:12" ht="23.4" hidden="1" x14ac:dyDescent="0.3">
      <c r="A15" s="20"/>
      <c r="B15" s="21" t="s">
        <v>15</v>
      </c>
      <c r="C15" s="22"/>
      <c r="D15" s="17">
        <v>89</v>
      </c>
      <c r="E15" s="17"/>
      <c r="F15" s="18"/>
      <c r="G15" s="8"/>
      <c r="H15" s="22"/>
    </row>
    <row r="16" spans="1:12" ht="23.4" hidden="1" x14ac:dyDescent="0.3">
      <c r="A16" s="20"/>
      <c r="B16" s="21" t="s">
        <v>29</v>
      </c>
      <c r="C16" s="22"/>
      <c r="D16" s="20" t="s">
        <v>25</v>
      </c>
      <c r="E16" s="20"/>
      <c r="F16" s="23"/>
      <c r="G16" s="20"/>
      <c r="H16" s="22"/>
    </row>
    <row r="17" spans="1:8" ht="23.4" hidden="1" x14ac:dyDescent="0.3">
      <c r="A17" s="20"/>
      <c r="B17" s="7"/>
      <c r="C17" s="18"/>
      <c r="D17" s="19"/>
      <c r="E17" s="19"/>
      <c r="F17" s="18"/>
      <c r="G17" s="8"/>
      <c r="H17" s="8"/>
    </row>
    <row r="18" spans="1:8" hidden="1" x14ac:dyDescent="0.3"/>
  </sheetData>
  <sortState ref="B5:L10">
    <sortCondition ref="K5:K10"/>
  </sortState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Final Herrar</vt:lpstr>
      <vt:lpstr>Final Herrar Brutto</vt:lpstr>
      <vt:lpstr>Final Damer</vt:lpstr>
      <vt:lpstr>Final Damer Brutto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Svante</dc:creator>
  <cp:lastModifiedBy>Svante</cp:lastModifiedBy>
  <cp:lastPrinted>2026-09-16T14:11:58Z</cp:lastPrinted>
  <dcterms:created xsi:type="dcterms:W3CDTF">2024-09-03T09:11:35Z</dcterms:created>
  <dcterms:modified xsi:type="dcterms:W3CDTF">2026-09-24T07:24:31Z</dcterms:modified>
</cp:coreProperties>
</file>